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OCCOJ~1\AppData\Local\Temp\Rar$DI02.486\"/>
    </mc:Choice>
  </mc:AlternateContent>
  <bookViews>
    <workbookView xWindow="0" yWindow="0" windowWidth="19200" windowHeight="10995"/>
  </bookViews>
  <sheets>
    <sheet name="1 trimestre 2016" sheetId="1" r:id="rId1"/>
  </sheets>
  <externalReferences>
    <externalReference r:id="rId2"/>
  </externalReferences>
  <definedNames>
    <definedName name="_xlnm.Print_Area" localSheetId="0">'1 trimestre 2016'!$A$1:$J$71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0" i="1" l="1"/>
  <c r="D41" i="1"/>
  <c r="D42" i="1"/>
  <c r="D43" i="1"/>
  <c r="D44" i="1"/>
  <c r="D45" i="1"/>
  <c r="D46" i="1"/>
  <c r="D47" i="1"/>
  <c r="D39" i="1"/>
  <c r="D55" i="1"/>
  <c r="C39" i="1"/>
  <c r="C55" i="1"/>
  <c r="D38" i="1"/>
  <c r="D54" i="1"/>
  <c r="C54" i="1"/>
  <c r="D37" i="1"/>
  <c r="D53" i="1"/>
  <c r="C53" i="1"/>
  <c r="D30" i="1"/>
  <c r="D31" i="1"/>
  <c r="D32" i="1"/>
  <c r="D33" i="1"/>
  <c r="D34" i="1"/>
  <c r="D35" i="1"/>
  <c r="D36" i="1"/>
  <c r="D29" i="1"/>
  <c r="D52" i="1"/>
  <c r="C29" i="1"/>
  <c r="C52" i="1"/>
  <c r="D24" i="1"/>
  <c r="D25" i="1"/>
  <c r="D26" i="1"/>
  <c r="D27" i="1"/>
  <c r="D28" i="1"/>
  <c r="D23" i="1"/>
  <c r="D51" i="1"/>
  <c r="C23" i="1"/>
  <c r="C51" i="1"/>
  <c r="D15" i="1"/>
  <c r="D16" i="1"/>
  <c r="D17" i="1"/>
  <c r="D18" i="1"/>
  <c r="D19" i="1"/>
  <c r="D20" i="1"/>
  <c r="D21" i="1"/>
  <c r="D22" i="1"/>
  <c r="D14" i="1"/>
  <c r="D50" i="1"/>
  <c r="C14" i="1"/>
  <c r="C50" i="1"/>
  <c r="D49" i="1"/>
  <c r="C49" i="1"/>
  <c r="D13" i="1"/>
  <c r="C13" i="1"/>
</calcChain>
</file>

<file path=xl/sharedStrings.xml><?xml version="1.0" encoding="utf-8"?>
<sst xmlns="http://schemas.openxmlformats.org/spreadsheetml/2006/main" count="55" uniqueCount="55">
  <si>
    <t>GOBIERNO DEL ESTADO DE COAHUILA</t>
  </si>
  <si>
    <t>INGRESOS-CLASIFICACION POR RUBROS DE INGRESO</t>
  </si>
  <si>
    <t>(MILES DE PESOS CORRIENTES)</t>
  </si>
  <si>
    <t>TRIMESTRE No. 1</t>
  </si>
  <si>
    <t>C O N C E P T O S</t>
  </si>
  <si>
    <t>RECAUDADO</t>
  </si>
  <si>
    <t>MOVIMIENTOS</t>
  </si>
  <si>
    <t>PERIODO</t>
  </si>
  <si>
    <t>ARCHIVO DE CONSULTA</t>
  </si>
  <si>
    <t>TOTAL</t>
  </si>
  <si>
    <t>Impuestos</t>
  </si>
  <si>
    <t>ENERO-MARZO</t>
  </si>
  <si>
    <t>http://www.sefincoahuila.gob.mx/contenido/index.php</t>
  </si>
  <si>
    <t xml:space="preserve"> SOBRE NOMINAS</t>
  </si>
  <si>
    <t xml:space="preserve"> SOBRE TENENCIA O USO DE VEHICULAR</t>
  </si>
  <si>
    <t xml:space="preserve"> POR REMEDIACIÓN AMBIENTAL EN LA EXTRACCIÓN DE MATERIAL PÉTREO</t>
  </si>
  <si>
    <t xml:space="preserve"> SOBRE ENAJENACIÓN DE VEHÍCULOS DE MOTOR</t>
  </si>
  <si>
    <t xml:space="preserve"> HOSPEDAJE</t>
  </si>
  <si>
    <t xml:space="preserve"> ADICIONAL REGISTRO PUBLICO DE LA PROPIEDAD</t>
  </si>
  <si>
    <t xml:space="preserve"> SOBRE DIVERSIONES Y ESPECTÁCULOS PÚBLICOS</t>
  </si>
  <si>
    <t xml:space="preserve"> SOBRE LOTERÍAS </t>
  </si>
  <si>
    <t>Contribuciones Especiales</t>
  </si>
  <si>
    <t>PARA EL FOMENTO A LA EDUCACIÓN Y SEGURIDAD PÚBLICA</t>
  </si>
  <si>
    <t>CENTROS HISTÓRICOS</t>
  </si>
  <si>
    <t>RESPONSABILIDAD OBJETIVA</t>
  </si>
  <si>
    <t>COOPERACIONES</t>
  </si>
  <si>
    <t>APORTACIÓN BENEFICIARIOS</t>
  </si>
  <si>
    <t>Derechos</t>
  </si>
  <si>
    <t>CONTROL DE VEHICULOS</t>
  </si>
  <si>
    <t>BENEFICIACIÓN DE MINERALES</t>
  </si>
  <si>
    <t xml:space="preserve">REGISTRO PUBLICO DE LA PROPIEDAD </t>
  </si>
  <si>
    <t>LICENCIAS Y PERMISOS PARA MANEJAR</t>
  </si>
  <si>
    <t>REGISTRO CIVIL</t>
  </si>
  <si>
    <t>LICENCIAS DE ESTABLECIMIENTOS DE BEBIDAS ALCOHÓLICAS</t>
  </si>
  <si>
    <t>OTROS DERECHOS</t>
  </si>
  <si>
    <t>Productos</t>
  </si>
  <si>
    <t>Aprovechamientos</t>
  </si>
  <si>
    <t>Impuestos Federales Coordinados</t>
  </si>
  <si>
    <t>IMPUESTO SOBRE TENENCIA</t>
  </si>
  <si>
    <t xml:space="preserve">FISCALIZACIÓN CONJUNTA </t>
  </si>
  <si>
    <t>ISAN</t>
  </si>
  <si>
    <t>MULTAS ADMINISTRATIVAS NO FISCALES</t>
  </si>
  <si>
    <t>RÉGIMEN PEQUEÑOS CONTRIBUYENTES</t>
  </si>
  <si>
    <t>REGIMEN INTERMEDIO</t>
  </si>
  <si>
    <t>ENAJENACION DE INMUEBLES</t>
  </si>
  <si>
    <t>IMPUESTO A LOS COMBUSTIBLES</t>
  </si>
  <si>
    <t>Ingresos del Ejercicio Fiscal Actual</t>
  </si>
  <si>
    <t>IMPUESTOS</t>
  </si>
  <si>
    <t>CONTRIBUCIONES ESPECIALES</t>
  </si>
  <si>
    <t xml:space="preserve">DERECHOS </t>
  </si>
  <si>
    <t>PRODUCTOS</t>
  </si>
  <si>
    <t>APROVECHAMIENTOS</t>
  </si>
  <si>
    <t>IMPUESTOS FEDERALES COORDINADOS</t>
  </si>
  <si>
    <t>Nota:</t>
  </si>
  <si>
    <t>Cifras de acuerdo a Informe de Avance de Gestion 1er Trimestre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</si>
</sst>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_-&quot;$&quot;* #,##0_-;\-&quot;$&quot;* #,##0_-;_-&quot;$&quot;* &quot;-&quot;??_-;_-@_-"/>
    <numFmt numFmtId="166" formatCode="#,##0_ ;\-#,##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64">
    <xf numFmtId="0" fontId="0" fillId="0" borderId="0" xfId="0"/>
    <xf numFmtId="0" fontId="0" fillId="0" borderId="0" xfId="0" applyFill="1"/>
    <xf numFmtId="0" fontId="0" fillId="0" borderId="4" xfId="0" applyFill="1" applyBorder="1" applyAlignment="1">
      <alignment horizontal="center"/>
    </xf>
    <xf numFmtId="0" fontId="0" fillId="0" borderId="5" xfId="0" applyFill="1" applyBorder="1"/>
    <xf numFmtId="0" fontId="2" fillId="0" borderId="0" xfId="0" applyFont="1" applyBorder="1"/>
    <xf numFmtId="0" fontId="0" fillId="0" borderId="0" xfId="0" applyBorder="1"/>
    <xf numFmtId="0" fontId="4" fillId="0" borderId="1" xfId="4" applyFont="1" applyFill="1" applyBorder="1" applyAlignment="1">
      <alignment horizontal="center" vertical="center"/>
    </xf>
    <xf numFmtId="0" fontId="4" fillId="0" borderId="3" xfId="4" applyFont="1" applyFill="1" applyBorder="1" applyAlignment="1">
      <alignment horizontal="center" vertical="center"/>
    </xf>
    <xf numFmtId="165" fontId="7" fillId="0" borderId="12" xfId="2" applyNumberFormat="1" applyFont="1" applyFill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4" fillId="4" borderId="9" xfId="4" applyFont="1" applyFill="1" applyBorder="1" applyAlignment="1">
      <alignment horizontal="left" vertical="center"/>
    </xf>
    <xf numFmtId="165" fontId="7" fillId="4" borderId="4" xfId="2" applyNumberFormat="1" applyFont="1" applyFill="1" applyBorder="1"/>
    <xf numFmtId="0" fontId="6" fillId="0" borderId="11" xfId="0" applyFont="1" applyBorder="1"/>
    <xf numFmtId="165" fontId="6" fillId="0" borderId="13" xfId="2" applyNumberFormat="1" applyFont="1" applyBorder="1"/>
    <xf numFmtId="166" fontId="6" fillId="0" borderId="11" xfId="5" applyNumberFormat="1" applyFont="1" applyFill="1" applyBorder="1"/>
    <xf numFmtId="0" fontId="4" fillId="4" borderId="11" xfId="4" applyFont="1" applyFill="1" applyBorder="1" applyAlignment="1">
      <alignment horizontal="left" vertical="center"/>
    </xf>
    <xf numFmtId="165" fontId="7" fillId="4" borderId="13" xfId="2" applyNumberFormat="1" applyFont="1" applyFill="1" applyBorder="1"/>
    <xf numFmtId="0" fontId="0" fillId="0" borderId="13" xfId="0" applyFill="1" applyBorder="1" applyAlignment="1">
      <alignment horizontal="center"/>
    </xf>
    <xf numFmtId="0" fontId="6" fillId="0" borderId="11" xfId="0" applyFont="1" applyFill="1" applyBorder="1"/>
    <xf numFmtId="166" fontId="7" fillId="4" borderId="11" xfId="5" applyNumberFormat="1" applyFont="1" applyFill="1" applyBorder="1"/>
    <xf numFmtId="0" fontId="6" fillId="0" borderId="11" xfId="4" applyFont="1" applyBorder="1"/>
    <xf numFmtId="0" fontId="0" fillId="0" borderId="6" xfId="0" applyBorder="1" applyAlignment="1">
      <alignment horizontal="center"/>
    </xf>
    <xf numFmtId="0" fontId="6" fillId="0" borderId="10" xfId="4" applyFont="1" applyBorder="1"/>
    <xf numFmtId="165" fontId="6" fillId="0" borderId="6" xfId="2" applyNumberFormat="1" applyFont="1" applyBorder="1"/>
    <xf numFmtId="166" fontId="6" fillId="0" borderId="10" xfId="5" applyNumberFormat="1" applyFont="1" applyFill="1" applyBorder="1"/>
    <xf numFmtId="0" fontId="0" fillId="0" borderId="7" xfId="0" applyBorder="1"/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4" fillId="4" borderId="3" xfId="4" applyFont="1" applyFill="1" applyBorder="1" applyAlignment="1">
      <alignment horizontal="left" vertical="center"/>
    </xf>
    <xf numFmtId="165" fontId="7" fillId="4" borderId="12" xfId="2" applyNumberFormat="1" applyFont="1" applyFill="1" applyBorder="1"/>
    <xf numFmtId="164" fontId="7" fillId="0" borderId="0" xfId="1" applyNumberFormat="1" applyFont="1" applyFill="1" applyBorder="1" applyAlignment="1">
      <alignment horizontal="right"/>
    </xf>
    <xf numFmtId="0" fontId="0" fillId="0" borderId="11" xfId="0" applyBorder="1" applyAlignment="1">
      <alignment horizontal="center"/>
    </xf>
    <xf numFmtId="0" fontId="6" fillId="0" borderId="3" xfId="0" applyFont="1" applyBorder="1"/>
    <xf numFmtId="165" fontId="6" fillId="0" borderId="12" xfId="2" applyNumberFormat="1" applyFont="1" applyBorder="1"/>
    <xf numFmtId="164" fontId="6" fillId="0" borderId="0" xfId="1" applyNumberFormat="1" applyFont="1" applyFill="1" applyBorder="1" applyAlignment="1">
      <alignment horizontal="right"/>
    </xf>
    <xf numFmtId="0" fontId="0" fillId="0" borderId="10" xfId="0" applyBorder="1" applyAlignment="1">
      <alignment horizontal="center"/>
    </xf>
    <xf numFmtId="0" fontId="6" fillId="0" borderId="3" xfId="0" applyFont="1" applyFill="1" applyBorder="1" applyAlignment="1">
      <alignment horizontal="left"/>
    </xf>
    <xf numFmtId="0" fontId="7" fillId="0" borderId="0" xfId="0" applyFont="1" applyFill="1" applyBorder="1"/>
    <xf numFmtId="0" fontId="6" fillId="0" borderId="0" xfId="0" applyFont="1" applyFill="1" applyBorder="1"/>
    <xf numFmtId="166" fontId="7" fillId="0" borderId="9" xfId="5" applyNumberFormat="1" applyFont="1" applyFill="1" applyBorder="1" applyAlignment="1">
      <alignment horizontal="center" vertical="center" textRotation="90"/>
    </xf>
    <xf numFmtId="166" fontId="7" fillId="0" borderId="11" xfId="5" applyNumberFormat="1" applyFont="1" applyFill="1" applyBorder="1" applyAlignment="1">
      <alignment horizontal="center" vertical="center" textRotation="90"/>
    </xf>
    <xf numFmtId="166" fontId="7" fillId="0" borderId="10" xfId="5" applyNumberFormat="1" applyFont="1" applyFill="1" applyBorder="1" applyAlignment="1">
      <alignment horizontal="center" vertical="center" textRotation="90"/>
    </xf>
    <xf numFmtId="166" fontId="8" fillId="0" borderId="9" xfId="6" applyNumberFormat="1" applyFill="1" applyBorder="1" applyAlignment="1">
      <alignment horizontal="center" vertical="center" textRotation="90"/>
    </xf>
    <xf numFmtId="0" fontId="4" fillId="0" borderId="0" xfId="3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4" fillId="0" borderId="4" xfId="4" applyFont="1" applyFill="1" applyBorder="1" applyAlignment="1">
      <alignment horizontal="center" vertical="center"/>
    </xf>
    <xf numFmtId="0" fontId="4" fillId="0" borderId="5" xfId="4" applyFont="1" applyFill="1" applyBorder="1" applyAlignment="1">
      <alignment horizontal="center" vertical="center"/>
    </xf>
    <xf numFmtId="0" fontId="4" fillId="0" borderId="6" xfId="4" applyFont="1" applyFill="1" applyBorder="1" applyAlignment="1">
      <alignment horizontal="center" vertical="center"/>
    </xf>
    <xf numFmtId="0" fontId="4" fillId="0" borderId="8" xfId="4" applyFont="1" applyFill="1" applyBorder="1" applyAlignment="1">
      <alignment horizontal="center" vertical="center"/>
    </xf>
    <xf numFmtId="4" fontId="6" fillId="0" borderId="9" xfId="4" applyNumberFormat="1" applyFont="1" applyFill="1" applyBorder="1" applyAlignment="1">
      <alignment horizontal="center" vertical="center"/>
    </xf>
    <xf numFmtId="4" fontId="6" fillId="0" borderId="10" xfId="4" applyNumberFormat="1" applyFont="1" applyFill="1" applyBorder="1" applyAlignment="1">
      <alignment horizontal="center" vertical="center"/>
    </xf>
    <xf numFmtId="164" fontId="6" fillId="0" borderId="9" xfId="1" applyNumberFormat="1" applyFont="1" applyFill="1" applyBorder="1" applyAlignment="1">
      <alignment horizontal="center" vertical="center"/>
    </xf>
    <xf numFmtId="164" fontId="6" fillId="0" borderId="10" xfId="1" applyNumberFormat="1" applyFont="1" applyFill="1" applyBorder="1" applyAlignment="1">
      <alignment horizontal="center" vertical="center"/>
    </xf>
    <xf numFmtId="164" fontId="6" fillId="0" borderId="11" xfId="1" applyNumberFormat="1" applyFont="1" applyFill="1" applyBorder="1" applyAlignment="1">
      <alignment horizontal="center" vertical="center"/>
    </xf>
    <xf numFmtId="164" fontId="6" fillId="0" borderId="9" xfId="1" applyNumberFormat="1" applyFont="1" applyFill="1" applyBorder="1" applyAlignment="1">
      <alignment horizontal="center" vertical="center" wrapText="1"/>
    </xf>
    <xf numFmtId="164" fontId="6" fillId="0" borderId="11" xfId="1" applyNumberFormat="1" applyFont="1" applyFill="1" applyBorder="1" applyAlignment="1">
      <alignment horizontal="center" vertical="center" wrapText="1"/>
    </xf>
    <xf numFmtId="164" fontId="6" fillId="0" borderId="10" xfId="1" applyNumberFormat="1" applyFont="1" applyFill="1" applyBorder="1" applyAlignment="1">
      <alignment horizontal="center" vertical="center" wrapText="1"/>
    </xf>
  </cellXfs>
  <cellStyles count="7">
    <cellStyle name="Hipervínculo" xfId="6" builtinId="8"/>
    <cellStyle name="Millares" xfId="1" builtinId="3"/>
    <cellStyle name="Moneda" xfId="2" builtinId="4"/>
    <cellStyle name="Moneda 2" xfId="5"/>
    <cellStyle name="Normal" xfId="0" builtinId="0"/>
    <cellStyle name="Normal 2" xfId="3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127000</xdr:colOff>
      <xdr:row>0</xdr:row>
      <xdr:rowOff>95250</xdr:rowOff>
    </xdr:from>
    <xdr:to>
      <xdr:col>1</xdr:col>
      <xdr:colOff>1959610</xdr:colOff>
      <xdr:row>4</xdr:row>
      <xdr:rowOff>180975</xdr:rowOff>
    </xdr:to>
    <xdr:pic>
      <xdr:nvPicPr>
        <xdr:cNvPr id="2" name="0 Imagen" descr="escudo - energía-01.PNG"/>
        <xdr:cNvPicPr/>
      </xdr:nvPicPr>
      <xdr:blipFill>
        <a:blip xmlns:r="http://schemas.openxmlformats.org/officeDocument/2006/relationships" r:embed="rId1"/>
        <a:srcRect r="50644"/>
        <a:stretch>
          <a:fillRect/>
        </a:stretch>
      </xdr:blipFill>
      <xdr:spPr>
        <a:xfrm>
          <a:off x="127000" y="95250"/>
          <a:ext cx="2404110" cy="847725"/>
        </a:xfrm>
        <a:prstGeom prst="rect">
          <a:avLst/>
        </a:prstGeom>
      </xdr:spPr>
    </xdr:pic>
    <xdr:clientData/>
  </xdr:twoCellAnchor>
  <xdr:oneCellAnchor>
    <xdr:from>
      <xdr:col>1</xdr:col>
      <xdr:colOff>2819400</xdr:colOff>
      <xdr:row>55</xdr:row>
      <xdr:rowOff>190499</xdr:rowOff>
    </xdr:from>
    <xdr:ext cx="6734175" cy="2867025"/>
    <xdr:sp macro="" textlink="">
      <xdr:nvSpPr>
        <xdr:cNvPr id="7" name="2 CuadroTexto"/>
        <xdr:cNvSpPr txBox="1"/>
      </xdr:nvSpPr>
      <xdr:spPr>
        <a:xfrm>
          <a:off x="3390900" y="10639424"/>
          <a:ext cx="6734175" cy="2867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s-MX" sz="1400">
              <a:latin typeface="Times New Roman" pitchFamily="18" charset="0"/>
              <a:cs typeface="Times New Roman" pitchFamily="18" charset="0"/>
            </a:rPr>
            <a:t>Encargado o responsable de generar y actualizar la información: </a:t>
          </a:r>
        </a:p>
        <a:p>
          <a:r>
            <a:rPr lang="es-MX" sz="1400">
              <a:latin typeface="Times New Roman" pitchFamily="18" charset="0"/>
              <a:cs typeface="Times New Roman" pitchFamily="18" charset="0"/>
            </a:rPr>
            <a:t>Lic. Hector Antonio Ocampo Mac kintosh Administrador Central de Politica de Ingresos. </a:t>
          </a:r>
        </a:p>
        <a:p>
          <a:r>
            <a:rPr lang="es-MX" sz="1400">
              <a:latin typeface="Times New Roman" pitchFamily="18" charset="0"/>
              <a:cs typeface="Times New Roman" pitchFamily="18" charset="0"/>
            </a:rPr>
            <a:t>Encargado o responsable de publicar la información: Lic. María del Socorro Jasso Hernández. Conforme a lo establecido en el artículo 39 de la Ley de Acceso a la Información Pública y Protección de Datos Personales para el Estado de Coahuila de Zaragoza. </a:t>
          </a:r>
        </a:p>
        <a:p>
          <a:endParaRPr lang="es-MX" sz="1400">
            <a:latin typeface="Times New Roman" pitchFamily="18" charset="0"/>
            <a:cs typeface="Times New Roman" pitchFamily="18" charset="0"/>
          </a:endParaRPr>
        </a:p>
        <a:p>
          <a:endParaRPr lang="es-MX" sz="1400">
            <a:latin typeface="Times New Roman" pitchFamily="18" charset="0"/>
            <a:cs typeface="Times New Roman" pitchFamily="18" charset="0"/>
          </a:endParaRPr>
        </a:p>
        <a:p>
          <a:endParaRPr lang="es-MX" sz="1400">
            <a:latin typeface="Times New Roman" pitchFamily="18" charset="0"/>
            <a:cs typeface="Times New Roman" pitchFamily="18" charset="0"/>
          </a:endParaRPr>
        </a:p>
        <a:p>
          <a:endParaRPr lang="es-MX" sz="1400">
            <a:latin typeface="Times New Roman" pitchFamily="18" charset="0"/>
            <a:cs typeface="Times New Roman" pitchFamily="18" charset="0"/>
          </a:endParaRPr>
        </a:p>
        <a:p>
          <a:endParaRPr lang="es-MX" sz="1400">
            <a:latin typeface="Times New Roman" pitchFamily="18" charset="0"/>
            <a:cs typeface="Times New Roman" pitchFamily="18" charset="0"/>
          </a:endParaRPr>
        </a:p>
        <a:p>
          <a:pPr algn="r"/>
          <a:r>
            <a:rPr lang="es-MX" sz="1400">
              <a:latin typeface="Times New Roman" pitchFamily="18" charset="0"/>
              <a:cs typeface="Times New Roman" pitchFamily="18" charset="0"/>
            </a:rPr>
            <a:t>FECHA DE ACTUALIZACION: 31/07/2016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a%20Morales/Desktop/respaldo%20ana%2021_04_2016/ana%20morales/2016/indicadores%20transparencia%20lic%20valdes/Indicadores%20Transparencia%20Primer%20trimestre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trimestre 2016"/>
      <sheetName val="movimientos"/>
      <sheetName val="4to trimestre"/>
    </sheetNames>
    <sheetDataSet>
      <sheetData sheetId="0"/>
      <sheetData sheetId="1">
        <row r="5">
          <cell r="F5">
            <v>2650</v>
          </cell>
        </row>
        <row r="10">
          <cell r="F10">
            <v>2696</v>
          </cell>
        </row>
        <row r="12">
          <cell r="F12">
            <v>325</v>
          </cell>
        </row>
        <row r="14">
          <cell r="F14">
            <v>371</v>
          </cell>
        </row>
        <row r="15">
          <cell r="F15">
            <v>3726</v>
          </cell>
        </row>
        <row r="17">
          <cell r="F17">
            <v>702</v>
          </cell>
        </row>
        <row r="18">
          <cell r="F18">
            <v>2614</v>
          </cell>
        </row>
        <row r="19">
          <cell r="F19">
            <v>3</v>
          </cell>
        </row>
        <row r="24">
          <cell r="F24">
            <v>88750</v>
          </cell>
        </row>
        <row r="25">
          <cell r="F25">
            <v>24735</v>
          </cell>
        </row>
        <row r="26">
          <cell r="F26">
            <v>95</v>
          </cell>
        </row>
        <row r="27">
          <cell r="F27">
            <v>6244</v>
          </cell>
        </row>
        <row r="28">
          <cell r="F28">
            <v>1138</v>
          </cell>
        </row>
        <row r="29">
          <cell r="F29">
            <v>53908</v>
          </cell>
        </row>
        <row r="30">
          <cell r="F30">
            <v>132</v>
          </cell>
        </row>
        <row r="31">
          <cell r="F31">
            <v>11</v>
          </cell>
        </row>
        <row r="34">
          <cell r="F34">
            <v>62932</v>
          </cell>
        </row>
        <row r="35">
          <cell r="F35">
            <v>11</v>
          </cell>
        </row>
        <row r="36">
          <cell r="F36">
            <v>54010</v>
          </cell>
        </row>
        <row r="37">
          <cell r="F37">
            <v>247679</v>
          </cell>
        </row>
        <row r="38">
          <cell r="F38">
            <v>20760</v>
          </cell>
        </row>
        <row r="39">
          <cell r="F39">
            <v>9377</v>
          </cell>
        </row>
        <row r="40">
          <cell r="F40">
            <v>45316</v>
          </cell>
        </row>
        <row r="44">
          <cell r="F44">
            <v>389486</v>
          </cell>
        </row>
        <row r="45">
          <cell r="F45">
            <v>1128</v>
          </cell>
        </row>
        <row r="46">
          <cell r="F46">
            <v>0</v>
          </cell>
        </row>
        <row r="47">
          <cell r="F47">
            <v>8861</v>
          </cell>
        </row>
        <row r="48">
          <cell r="F48">
            <v>0</v>
          </cell>
        </row>
        <row r="51">
          <cell r="F51">
            <v>10719</v>
          </cell>
        </row>
        <row r="52">
          <cell r="F52">
            <v>60659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efincoahuila.gob.mx/contenido/index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56"/>
  <sheetViews>
    <sheetView showGridLines="0" tabSelected="1" view="pageBreakPreview" zoomScaleNormal="100" zoomScaleSheetLayoutView="100" workbookViewId="0">
      <selection activeCell="K67" sqref="K67"/>
    </sheetView>
  </sheetViews>
  <sheetFormatPr baseColWidth="10" defaultRowHeight="15" x14ac:dyDescent="0.25"/>
  <cols>
    <col min="1" max="1" width="8.5703125" customWidth="1"/>
    <col min="2" max="2" width="58" bestFit="1" customWidth="1"/>
    <col min="3" max="4" width="12.28515625" bestFit="1" customWidth="1"/>
    <col min="5" max="5" width="8.42578125" bestFit="1" customWidth="1"/>
    <col min="6" max="6" width="19" bestFit="1" customWidth="1"/>
    <col min="7" max="7" width="2" customWidth="1"/>
  </cols>
  <sheetData>
    <row r="6" spans="1:7" x14ac:dyDescent="0.25">
      <c r="A6" s="44" t="s">
        <v>0</v>
      </c>
      <c r="B6" s="44"/>
      <c r="C6" s="44"/>
      <c r="D6" s="44"/>
      <c r="E6" s="44"/>
      <c r="F6" s="44"/>
      <c r="G6" s="44"/>
    </row>
    <row r="7" spans="1:7" x14ac:dyDescent="0.25">
      <c r="A7" s="44" t="s">
        <v>1</v>
      </c>
      <c r="B7" s="44"/>
      <c r="C7" s="44"/>
      <c r="D7" s="44"/>
      <c r="E7" s="44"/>
      <c r="F7" s="44"/>
      <c r="G7" s="44"/>
    </row>
    <row r="8" spans="1:7" x14ac:dyDescent="0.25">
      <c r="A8" s="45" t="s">
        <v>2</v>
      </c>
      <c r="B8" s="45"/>
      <c r="C8" s="45"/>
      <c r="D8" s="45"/>
      <c r="E8" s="45"/>
      <c r="F8" s="45"/>
      <c r="G8" s="45"/>
    </row>
    <row r="9" spans="1:7" x14ac:dyDescent="0.25">
      <c r="B9" s="1"/>
      <c r="C9" s="46">
        <v>2016</v>
      </c>
      <c r="D9" s="47"/>
      <c r="E9" s="47"/>
      <c r="F9" s="48"/>
    </row>
    <row r="10" spans="1:7" x14ac:dyDescent="0.25">
      <c r="A10" s="2"/>
      <c r="B10" s="3"/>
      <c r="C10" s="49" t="s">
        <v>3</v>
      </c>
      <c r="D10" s="50"/>
      <c r="E10" s="50"/>
      <c r="F10" s="51"/>
      <c r="G10" s="4"/>
    </row>
    <row r="11" spans="1:7" ht="15" customHeight="1" x14ac:dyDescent="0.25">
      <c r="A11" s="52" t="s">
        <v>4</v>
      </c>
      <c r="B11" s="53"/>
      <c r="C11" s="56" t="s">
        <v>5</v>
      </c>
      <c r="D11" s="58" t="s">
        <v>6</v>
      </c>
      <c r="E11" s="58" t="s">
        <v>7</v>
      </c>
      <c r="F11" s="61" t="s">
        <v>8</v>
      </c>
      <c r="G11" s="5"/>
    </row>
    <row r="12" spans="1:7" x14ac:dyDescent="0.25">
      <c r="A12" s="54"/>
      <c r="B12" s="55"/>
      <c r="C12" s="57"/>
      <c r="D12" s="59"/>
      <c r="E12" s="60"/>
      <c r="F12" s="62"/>
      <c r="G12" s="5"/>
    </row>
    <row r="13" spans="1:7" x14ac:dyDescent="0.25">
      <c r="A13" s="6"/>
      <c r="B13" s="7" t="s">
        <v>9</v>
      </c>
      <c r="C13" s="8">
        <f>C14+C23+C29+C37+C38+C39</f>
        <v>3373118</v>
      </c>
      <c r="D13" s="8">
        <f>D14+D23+D29+D37+D38+D39</f>
        <v>1099038</v>
      </c>
      <c r="E13" s="59"/>
      <c r="F13" s="63"/>
      <c r="G13" s="5"/>
    </row>
    <row r="14" spans="1:7" ht="15" customHeight="1" x14ac:dyDescent="0.25">
      <c r="A14" s="9">
        <v>1</v>
      </c>
      <c r="B14" s="10" t="s">
        <v>10</v>
      </c>
      <c r="C14" s="11">
        <f>SUM(C15:C22)</f>
        <v>1248494</v>
      </c>
      <c r="D14" s="11">
        <f>SUM(D15:D22)</f>
        <v>175013</v>
      </c>
      <c r="E14" s="40" t="s">
        <v>11</v>
      </c>
      <c r="F14" s="43" t="s">
        <v>12</v>
      </c>
      <c r="G14" s="5"/>
    </row>
    <row r="15" spans="1:7" ht="12.75" customHeight="1" x14ac:dyDescent="0.25">
      <c r="A15" s="9"/>
      <c r="B15" s="12" t="s">
        <v>13</v>
      </c>
      <c r="C15" s="13">
        <v>469897</v>
      </c>
      <c r="D15" s="14">
        <f>[1]movimientos!F24</f>
        <v>88750</v>
      </c>
      <c r="E15" s="41"/>
      <c r="F15" s="41"/>
      <c r="G15" s="5"/>
    </row>
    <row r="16" spans="1:7" x14ac:dyDescent="0.25">
      <c r="A16" s="9"/>
      <c r="B16" s="12" t="s">
        <v>14</v>
      </c>
      <c r="C16" s="13">
        <v>703225</v>
      </c>
      <c r="D16" s="14">
        <f>[1]movimientos!F25</f>
        <v>24735</v>
      </c>
      <c r="E16" s="41"/>
      <c r="F16" s="41"/>
      <c r="G16" s="5"/>
    </row>
    <row r="17" spans="1:7" x14ac:dyDescent="0.25">
      <c r="A17" s="9"/>
      <c r="B17" s="12" t="s">
        <v>15</v>
      </c>
      <c r="C17" s="13">
        <v>5556</v>
      </c>
      <c r="D17" s="14">
        <f>[1]movimientos!F26</f>
        <v>95</v>
      </c>
      <c r="E17" s="41"/>
      <c r="F17" s="41"/>
      <c r="G17" s="5"/>
    </row>
    <row r="18" spans="1:7" x14ac:dyDescent="0.25">
      <c r="A18" s="9"/>
      <c r="B18" s="12" t="s">
        <v>16</v>
      </c>
      <c r="C18" s="13">
        <v>47550</v>
      </c>
      <c r="D18" s="14">
        <f>[1]movimientos!F27</f>
        <v>6244</v>
      </c>
      <c r="E18" s="41"/>
      <c r="F18" s="41"/>
      <c r="G18" s="5"/>
    </row>
    <row r="19" spans="1:7" x14ac:dyDescent="0.25">
      <c r="A19" s="9"/>
      <c r="B19" s="12" t="s">
        <v>17</v>
      </c>
      <c r="C19" s="13">
        <v>7845</v>
      </c>
      <c r="D19" s="14">
        <f>[1]movimientos!F28</f>
        <v>1138</v>
      </c>
      <c r="E19" s="41"/>
      <c r="F19" s="41"/>
      <c r="G19" s="5"/>
    </row>
    <row r="20" spans="1:7" x14ac:dyDescent="0.25">
      <c r="A20" s="9"/>
      <c r="B20" s="12" t="s">
        <v>18</v>
      </c>
      <c r="C20" s="13">
        <v>7344</v>
      </c>
      <c r="D20" s="14">
        <f>[1]movimientos!F29</f>
        <v>53908</v>
      </c>
      <c r="E20" s="41"/>
      <c r="F20" s="41"/>
      <c r="G20" s="5"/>
    </row>
    <row r="21" spans="1:7" x14ac:dyDescent="0.25">
      <c r="A21" s="9"/>
      <c r="B21" s="12" t="s">
        <v>19</v>
      </c>
      <c r="C21" s="13">
        <v>1971</v>
      </c>
      <c r="D21" s="14">
        <f>[1]movimientos!F30</f>
        <v>132</v>
      </c>
      <c r="E21" s="41"/>
      <c r="F21" s="41"/>
      <c r="G21" s="5"/>
    </row>
    <row r="22" spans="1:7" x14ac:dyDescent="0.25">
      <c r="A22" s="9"/>
      <c r="B22" s="12" t="s">
        <v>20</v>
      </c>
      <c r="C22" s="13">
        <v>5106</v>
      </c>
      <c r="D22" s="14">
        <f>[1]movimientos!F31</f>
        <v>11</v>
      </c>
      <c r="E22" s="41"/>
      <c r="F22" s="41"/>
      <c r="G22" s="5"/>
    </row>
    <row r="23" spans="1:7" x14ac:dyDescent="0.25">
      <c r="A23" s="9">
        <v>2</v>
      </c>
      <c r="B23" s="15" t="s">
        <v>21</v>
      </c>
      <c r="C23" s="16">
        <f>SUM(C24:C28)</f>
        <v>239700</v>
      </c>
      <c r="D23" s="16">
        <f>SUM(D24:D28)</f>
        <v>399475</v>
      </c>
      <c r="E23" s="41"/>
      <c r="F23" s="41"/>
      <c r="G23" s="5"/>
    </row>
    <row r="24" spans="1:7" x14ac:dyDescent="0.25">
      <c r="A24" s="9"/>
      <c r="B24" s="12" t="s">
        <v>22</v>
      </c>
      <c r="C24" s="13">
        <v>237654</v>
      </c>
      <c r="D24" s="14">
        <f>[1]movimientos!F44</f>
        <v>389486</v>
      </c>
      <c r="E24" s="41"/>
      <c r="F24" s="41"/>
      <c r="G24" s="5"/>
    </row>
    <row r="25" spans="1:7" x14ac:dyDescent="0.25">
      <c r="A25" s="17"/>
      <c r="B25" s="12" t="s">
        <v>23</v>
      </c>
      <c r="C25" s="13">
        <v>433</v>
      </c>
      <c r="D25" s="14">
        <f>[1]movimientos!F45</f>
        <v>1128</v>
      </c>
      <c r="E25" s="41"/>
      <c r="F25" s="41"/>
      <c r="G25" s="5"/>
    </row>
    <row r="26" spans="1:7" x14ac:dyDescent="0.25">
      <c r="A26" s="9"/>
      <c r="B26" s="12" t="s">
        <v>24</v>
      </c>
      <c r="C26" s="13">
        <v>0</v>
      </c>
      <c r="D26" s="14">
        <f>[1]movimientos!F46</f>
        <v>0</v>
      </c>
      <c r="E26" s="41"/>
      <c r="F26" s="41"/>
      <c r="G26" s="5"/>
    </row>
    <row r="27" spans="1:7" x14ac:dyDescent="0.25">
      <c r="A27" s="9"/>
      <c r="B27" s="18" t="s">
        <v>25</v>
      </c>
      <c r="C27" s="13">
        <v>0</v>
      </c>
      <c r="D27" s="14">
        <f>[1]movimientos!F47</f>
        <v>8861</v>
      </c>
      <c r="E27" s="41"/>
      <c r="F27" s="41"/>
      <c r="G27" s="5"/>
    </row>
    <row r="28" spans="1:7" x14ac:dyDescent="0.25">
      <c r="A28" s="9"/>
      <c r="B28" s="12" t="s">
        <v>26</v>
      </c>
      <c r="C28" s="13">
        <v>1613</v>
      </c>
      <c r="D28" s="14">
        <f>[1]movimientos!F48</f>
        <v>0</v>
      </c>
      <c r="E28" s="41"/>
      <c r="F28" s="41"/>
      <c r="G28" s="5"/>
    </row>
    <row r="29" spans="1:7" x14ac:dyDescent="0.25">
      <c r="A29" s="9">
        <v>3</v>
      </c>
      <c r="B29" s="15" t="s">
        <v>27</v>
      </c>
      <c r="C29" s="16">
        <f>SUM(C30:C36)</f>
        <v>1365273</v>
      </c>
      <c r="D29" s="16">
        <f>SUM(D30:D36)</f>
        <v>440085</v>
      </c>
      <c r="E29" s="41"/>
      <c r="F29" s="41"/>
      <c r="G29" s="5"/>
    </row>
    <row r="30" spans="1:7" x14ac:dyDescent="0.25">
      <c r="A30" s="9"/>
      <c r="B30" s="18" t="s">
        <v>28</v>
      </c>
      <c r="C30" s="13">
        <v>1087959</v>
      </c>
      <c r="D30" s="14">
        <f>[1]movimientos!F34</f>
        <v>62932</v>
      </c>
      <c r="E30" s="41"/>
      <c r="F30" s="41"/>
      <c r="G30" s="5"/>
    </row>
    <row r="31" spans="1:7" x14ac:dyDescent="0.25">
      <c r="A31" s="9"/>
      <c r="B31" s="18" t="s">
        <v>29</v>
      </c>
      <c r="C31" s="13">
        <v>6603</v>
      </c>
      <c r="D31" s="14">
        <f>[1]movimientos!F35</f>
        <v>11</v>
      </c>
      <c r="E31" s="41"/>
      <c r="F31" s="41"/>
      <c r="G31" s="5"/>
    </row>
    <row r="32" spans="1:7" x14ac:dyDescent="0.25">
      <c r="A32" s="9"/>
      <c r="B32" s="12" t="s">
        <v>30</v>
      </c>
      <c r="C32" s="13">
        <v>84904</v>
      </c>
      <c r="D32" s="14">
        <f>[1]movimientos!F36</f>
        <v>54010</v>
      </c>
      <c r="E32" s="41"/>
      <c r="F32" s="41"/>
      <c r="G32" s="5"/>
    </row>
    <row r="33" spans="1:7" x14ac:dyDescent="0.25">
      <c r="A33" s="9"/>
      <c r="B33" s="12" t="s">
        <v>31</v>
      </c>
      <c r="C33" s="13">
        <v>48613</v>
      </c>
      <c r="D33" s="14">
        <f>[1]movimientos!F37</f>
        <v>247679</v>
      </c>
      <c r="E33" s="41"/>
      <c r="F33" s="41"/>
      <c r="G33" s="5"/>
    </row>
    <row r="34" spans="1:7" x14ac:dyDescent="0.25">
      <c r="A34" s="9"/>
      <c r="B34" s="12" t="s">
        <v>32</v>
      </c>
      <c r="C34" s="13">
        <v>23070</v>
      </c>
      <c r="D34" s="14">
        <f>[1]movimientos!F38</f>
        <v>20760</v>
      </c>
      <c r="E34" s="41"/>
      <c r="F34" s="41"/>
      <c r="G34" s="5"/>
    </row>
    <row r="35" spans="1:7" x14ac:dyDescent="0.25">
      <c r="A35" s="9"/>
      <c r="B35" s="12" t="s">
        <v>33</v>
      </c>
      <c r="C35" s="13">
        <v>82305</v>
      </c>
      <c r="D35" s="14">
        <f>[1]movimientos!F39</f>
        <v>9377</v>
      </c>
      <c r="E35" s="41"/>
      <c r="F35" s="41"/>
      <c r="G35" s="5"/>
    </row>
    <row r="36" spans="1:7" x14ac:dyDescent="0.25">
      <c r="A36" s="9"/>
      <c r="B36" s="18" t="s">
        <v>34</v>
      </c>
      <c r="C36" s="13">
        <v>31819</v>
      </c>
      <c r="D36" s="14">
        <f>[1]movimientos!F40</f>
        <v>45316</v>
      </c>
      <c r="E36" s="41"/>
      <c r="F36" s="41"/>
      <c r="G36" s="5"/>
    </row>
    <row r="37" spans="1:7" x14ac:dyDescent="0.25">
      <c r="A37" s="9">
        <v>4</v>
      </c>
      <c r="B37" s="15" t="s">
        <v>35</v>
      </c>
      <c r="C37" s="16">
        <v>9214</v>
      </c>
      <c r="D37" s="19">
        <f>[1]movimientos!F51</f>
        <v>10719</v>
      </c>
      <c r="E37" s="41"/>
      <c r="F37" s="41"/>
      <c r="G37" s="5"/>
    </row>
    <row r="38" spans="1:7" x14ac:dyDescent="0.25">
      <c r="A38" s="9">
        <v>5</v>
      </c>
      <c r="B38" s="15" t="s">
        <v>36</v>
      </c>
      <c r="C38" s="16">
        <v>92843</v>
      </c>
      <c r="D38" s="19">
        <f>[1]movimientos!F52</f>
        <v>60659</v>
      </c>
      <c r="E38" s="41"/>
      <c r="F38" s="41"/>
      <c r="G38" s="5"/>
    </row>
    <row r="39" spans="1:7" x14ac:dyDescent="0.25">
      <c r="A39" s="9">
        <v>6</v>
      </c>
      <c r="B39" s="15" t="s">
        <v>37</v>
      </c>
      <c r="C39" s="16">
        <f>SUM(C40:C47)</f>
        <v>417594</v>
      </c>
      <c r="D39" s="16">
        <f>SUM(D40:D47)</f>
        <v>13087</v>
      </c>
      <c r="E39" s="41"/>
      <c r="F39" s="41"/>
      <c r="G39" s="5"/>
    </row>
    <row r="40" spans="1:7" x14ac:dyDescent="0.25">
      <c r="A40" s="9"/>
      <c r="B40" s="20" t="s">
        <v>38</v>
      </c>
      <c r="C40" s="13">
        <v>2715</v>
      </c>
      <c r="D40" s="14">
        <f>[1]movimientos!F5</f>
        <v>2650</v>
      </c>
      <c r="E40" s="41"/>
      <c r="F40" s="41"/>
      <c r="G40" s="5"/>
    </row>
    <row r="41" spans="1:7" x14ac:dyDescent="0.25">
      <c r="A41" s="9"/>
      <c r="B41" s="12" t="s">
        <v>39</v>
      </c>
      <c r="C41" s="13">
        <v>108448</v>
      </c>
      <c r="D41" s="14">
        <f>[1]movimientos!F10</f>
        <v>2696</v>
      </c>
      <c r="E41" s="41"/>
      <c r="F41" s="41"/>
      <c r="G41" s="5"/>
    </row>
    <row r="42" spans="1:7" x14ac:dyDescent="0.25">
      <c r="A42" s="9"/>
      <c r="B42" s="20" t="s">
        <v>40</v>
      </c>
      <c r="C42" s="13">
        <v>59769</v>
      </c>
      <c r="D42" s="14">
        <f>[1]movimientos!F12</f>
        <v>325</v>
      </c>
      <c r="E42" s="41"/>
      <c r="F42" s="41"/>
      <c r="G42" s="5"/>
    </row>
    <row r="43" spans="1:7" x14ac:dyDescent="0.25">
      <c r="A43" s="9"/>
      <c r="B43" s="20" t="s">
        <v>41</v>
      </c>
      <c r="C43" s="13">
        <v>2930</v>
      </c>
      <c r="D43" s="14">
        <f>[1]movimientos!F14</f>
        <v>371</v>
      </c>
      <c r="E43" s="41"/>
      <c r="F43" s="41"/>
      <c r="G43" s="5"/>
    </row>
    <row r="44" spans="1:7" x14ac:dyDescent="0.25">
      <c r="A44" s="9"/>
      <c r="B44" s="20" t="s">
        <v>42</v>
      </c>
      <c r="C44" s="13">
        <v>4444</v>
      </c>
      <c r="D44" s="14">
        <f>[1]movimientos!F15</f>
        <v>3726</v>
      </c>
      <c r="E44" s="41"/>
      <c r="F44" s="41"/>
      <c r="G44" s="5"/>
    </row>
    <row r="45" spans="1:7" x14ac:dyDescent="0.25">
      <c r="A45" s="9"/>
      <c r="B45" s="20" t="s">
        <v>43</v>
      </c>
      <c r="C45" s="13">
        <v>14194</v>
      </c>
      <c r="D45" s="14">
        <f>[1]movimientos!F17</f>
        <v>702</v>
      </c>
      <c r="E45" s="41"/>
      <c r="F45" s="41"/>
      <c r="G45" s="5"/>
    </row>
    <row r="46" spans="1:7" x14ac:dyDescent="0.25">
      <c r="A46" s="9"/>
      <c r="B46" s="20" t="s">
        <v>44</v>
      </c>
      <c r="C46" s="13">
        <v>19993</v>
      </c>
      <c r="D46" s="14">
        <f>[1]movimientos!F18</f>
        <v>2614</v>
      </c>
      <c r="E46" s="41"/>
      <c r="F46" s="41"/>
      <c r="G46" s="5"/>
    </row>
    <row r="47" spans="1:7" x14ac:dyDescent="0.25">
      <c r="A47" s="21"/>
      <c r="B47" s="22" t="s">
        <v>45</v>
      </c>
      <c r="C47" s="23">
        <v>205101</v>
      </c>
      <c r="D47" s="24">
        <f>[1]movimientos!F19</f>
        <v>3</v>
      </c>
      <c r="E47" s="42"/>
      <c r="F47" s="42"/>
      <c r="G47" s="25"/>
    </row>
    <row r="48" spans="1:7" x14ac:dyDescent="0.25">
      <c r="A48" s="26"/>
      <c r="C48" s="27"/>
    </row>
    <row r="49" spans="1:6" x14ac:dyDescent="0.25">
      <c r="A49" s="28"/>
      <c r="B49" s="29" t="s">
        <v>46</v>
      </c>
      <c r="C49" s="30">
        <f>SUM(C50:C55)</f>
        <v>3373118</v>
      </c>
      <c r="D49" s="30">
        <f>SUM(D50:D55)</f>
        <v>1099038</v>
      </c>
      <c r="E49" s="31"/>
      <c r="F49" s="31"/>
    </row>
    <row r="50" spans="1:6" x14ac:dyDescent="0.25">
      <c r="A50" s="32">
        <v>1</v>
      </c>
      <c r="B50" s="33" t="s">
        <v>47</v>
      </c>
      <c r="C50" s="34">
        <f>C14</f>
        <v>1248494</v>
      </c>
      <c r="D50" s="34">
        <f>D14</f>
        <v>175013</v>
      </c>
      <c r="E50" s="35"/>
      <c r="F50" s="35"/>
    </row>
    <row r="51" spans="1:6" x14ac:dyDescent="0.25">
      <c r="A51" s="32">
        <v>2</v>
      </c>
      <c r="B51" s="33" t="s">
        <v>48</v>
      </c>
      <c r="C51" s="34">
        <f>C23</f>
        <v>239700</v>
      </c>
      <c r="D51" s="34">
        <f>D23</f>
        <v>399475</v>
      </c>
      <c r="E51" s="35"/>
      <c r="F51" s="35"/>
    </row>
    <row r="52" spans="1:6" x14ac:dyDescent="0.25">
      <c r="A52" s="32">
        <v>3</v>
      </c>
      <c r="B52" s="33" t="s">
        <v>49</v>
      </c>
      <c r="C52" s="34">
        <f>C29</f>
        <v>1365273</v>
      </c>
      <c r="D52" s="34">
        <f>D29</f>
        <v>440085</v>
      </c>
      <c r="E52" s="35"/>
      <c r="F52" s="35"/>
    </row>
    <row r="53" spans="1:6" x14ac:dyDescent="0.25">
      <c r="A53" s="32">
        <v>4</v>
      </c>
      <c r="B53" s="33" t="s">
        <v>50</v>
      </c>
      <c r="C53" s="34">
        <f t="shared" ref="C53:D55" si="0">C37</f>
        <v>9214</v>
      </c>
      <c r="D53" s="34">
        <f t="shared" si="0"/>
        <v>10719</v>
      </c>
      <c r="E53" s="35"/>
      <c r="F53" s="35"/>
    </row>
    <row r="54" spans="1:6" x14ac:dyDescent="0.25">
      <c r="A54" s="32">
        <v>5</v>
      </c>
      <c r="B54" s="33" t="s">
        <v>51</v>
      </c>
      <c r="C54" s="34">
        <f t="shared" si="0"/>
        <v>92843</v>
      </c>
      <c r="D54" s="34">
        <f t="shared" si="0"/>
        <v>60659</v>
      </c>
      <c r="E54" s="35"/>
      <c r="F54" s="35"/>
    </row>
    <row r="55" spans="1:6" x14ac:dyDescent="0.25">
      <c r="A55" s="36">
        <v>6</v>
      </c>
      <c r="B55" s="37" t="s">
        <v>52</v>
      </c>
      <c r="C55" s="34">
        <f t="shared" si="0"/>
        <v>417594</v>
      </c>
      <c r="D55" s="34">
        <f t="shared" si="0"/>
        <v>13087</v>
      </c>
      <c r="E55" s="35"/>
      <c r="F55" s="35"/>
    </row>
    <row r="56" spans="1:6" x14ac:dyDescent="0.25">
      <c r="A56" s="38" t="s">
        <v>53</v>
      </c>
      <c r="B56" s="39" t="s">
        <v>54</v>
      </c>
    </row>
  </sheetData>
  <mergeCells count="12">
    <mergeCell ref="E14:E47"/>
    <mergeCell ref="F14:F47"/>
    <mergeCell ref="A6:G6"/>
    <mergeCell ref="A7:G7"/>
    <mergeCell ref="A8:G8"/>
    <mergeCell ref="C9:F9"/>
    <mergeCell ref="C10:F10"/>
    <mergeCell ref="A11:B12"/>
    <mergeCell ref="C11:C12"/>
    <mergeCell ref="D11:D12"/>
    <mergeCell ref="E11:E13"/>
    <mergeCell ref="F11:F13"/>
  </mergeCells>
  <hyperlinks>
    <hyperlink ref="F14" r:id="rId1"/>
  </hyperlinks>
  <pageMargins left="0.7" right="0.7" top="0.75" bottom="0.75" header="0.3" footer="0.3"/>
  <pageSetup scale="75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 trimestre 2016</vt:lpstr>
      <vt:lpstr>'1 trimestre 2016'!Área_de_impresión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Morales</dc:creator>
  <cp:lastModifiedBy>Socco Jasso</cp:lastModifiedBy>
  <dcterms:created xsi:type="dcterms:W3CDTF">2016-06-30T16:43:33Z</dcterms:created>
  <dcterms:modified xsi:type="dcterms:W3CDTF">2017-03-30T19:32:59Z</dcterms:modified>
</cp:coreProperties>
</file>